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  <externalReference r:id="rId5"/>
  </externalReferences>
  <definedNames>
    <definedName name="TABLE" localSheetId="0">'стр.1_2'!#REF!</definedName>
    <definedName name="TABLE_2" localSheetId="0">'стр.1_2'!#REF!</definedName>
    <definedName name="_xlnm.Print_Titles" localSheetId="0">'стр.1_2'!$8:$8</definedName>
    <definedName name="_xlnm.Print_Area" localSheetId="0">'стр.1_2'!$A$1:$CX$34</definedName>
  </definedNames>
  <calcPr fullCalcOnLoad="1"/>
</workbook>
</file>

<file path=xl/sharedStrings.xml><?xml version="1.0" encoding="utf-8"?>
<sst xmlns="http://schemas.openxmlformats.org/spreadsheetml/2006/main" count="39" uniqueCount="37">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</sst>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2" fontId="5" fillId="0" borderId="1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9;&#1057;\&#1047;&#1072;&#1090;&#1088;&#1072;&#1090;&#1099;%20&#1085;&#1072;%20&#1058;&#1055;%20&#1069;&#1057;%20&#1087;&#1086;%20&#1075;&#1086;&#1076;&#1072;&#1084;\&#1058;&#1072;&#1073;&#1083;&#1080;&#1095;&#1082;&#1080;%20&#1085;&#1086;&#1074;%20&#1088;&#1077;&#1076;.%20&#1076;&#1083;&#1103;%20&#1086;&#1090;&#1095;&#1077;&#1090;&#1072;%20&#1089;&#1090;&#1072;&#1074;&#1082;&#1072;%20&#1057;1%202016%20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9;&#1057;\&#1047;&#1072;&#1090;&#1088;&#1072;&#1090;&#1099;%20&#1085;&#1072;%20&#1058;&#1055;%20&#1069;&#1057;%20&#1087;&#1086;%20&#1075;&#1086;&#1076;&#1072;&#1084;\&#1058;&#1072;&#1073;&#1083;&#1080;&#1095;&#1082;&#1080;%20&#1085;&#1086;&#1074;%20&#1088;&#1077;&#1076;.%20&#1076;&#1083;&#1103;%20&#1086;&#1090;&#1095;&#1077;&#1090;&#1072;%20&#1089;&#1090;&#1072;&#1074;&#1082;&#1072;%20&#1057;1%202017%20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"/>
      <sheetName val="калькуляция стоимости"/>
      <sheetName val="состав расходов"/>
      <sheetName val="сводный расчет"/>
      <sheetName val="расчет затрат на оплату труда"/>
      <sheetName val="тарифная ставка"/>
      <sheetName val="калькуляция подготовки ТУ"/>
      <sheetName val="калькуляция проверки докум-ции"/>
      <sheetName val="калькуляция проверки ТУ"/>
      <sheetName val="калькуляция присоединения"/>
      <sheetName val="стоимость машино-час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"/>
      <sheetName val="калькуляция стоимости"/>
      <sheetName val="состав расходов"/>
      <sheetName val="сводный расчет"/>
      <sheetName val="расчет затрат на оплату труда"/>
      <sheetName val="тарифная ставка"/>
      <sheetName val="калькуляция подготовки ТУ"/>
      <sheetName val="калькуляция проверки докум-ции"/>
      <sheetName val="калькуляция проверки ТУ"/>
      <sheetName val="калькуляция присоединения"/>
      <sheetName val="стоимость машино-часа"/>
    </sheetNames>
    <sheetDataSet>
      <sheetData sheetId="0">
        <row r="12">
          <cell r="C12">
            <v>13276.940457365285</v>
          </cell>
        </row>
        <row r="13">
          <cell r="C13">
            <v>4076.0207204111425</v>
          </cell>
        </row>
        <row r="17">
          <cell r="C17">
            <v>794.7573287921177</v>
          </cell>
        </row>
        <row r="22">
          <cell r="C22">
            <v>794.7573287921177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tabSelected="1" view="pageBreakPreview" zoomScale="140" zoomScaleSheetLayoutView="140" zoomScalePageLayoutView="0" workbookViewId="0" topLeftCell="A31">
      <selection activeCell="CD34" sqref="CD34:CX34"/>
    </sheetView>
  </sheetViews>
  <sheetFormatPr defaultColWidth="0.875" defaultRowHeight="12.75"/>
  <cols>
    <col min="1" max="57" width="0.875" style="2" customWidth="1"/>
    <col min="58" max="58" width="6.625" style="2" customWidth="1"/>
    <col min="59" max="16384" width="0.875" style="2" customWidth="1"/>
  </cols>
  <sheetData>
    <row r="1" s="1" customFormat="1" ht="12.75">
      <c r="BO1" s="1" t="s">
        <v>4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7" customFormat="1" ht="12">
      <c r="BO3" s="7" t="s">
        <v>32</v>
      </c>
    </row>
    <row r="4" s="7" customFormat="1" ht="12">
      <c r="BO4" s="7" t="s">
        <v>33</v>
      </c>
    </row>
    <row r="5" spans="1:102" s="5" customFormat="1" ht="18.75">
      <c r="A5" s="39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</row>
    <row r="6" spans="1:102" s="6" customFormat="1" ht="39.75" customHeigh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</row>
    <row r="7" s="3" customFormat="1" ht="16.5">
      <c r="CX7" s="4" t="s">
        <v>7</v>
      </c>
    </row>
    <row r="8" spans="1:102" s="8" customFormat="1" ht="64.5" customHeight="1">
      <c r="A8" s="36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22" t="s">
        <v>9</v>
      </c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2" t="s">
        <v>10</v>
      </c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9" customFormat="1" ht="33.75" customHeight="1">
      <c r="A9" s="44" t="s">
        <v>1</v>
      </c>
      <c r="B9" s="44"/>
      <c r="C9" s="44"/>
      <c r="D9" s="44"/>
      <c r="E9" s="44"/>
      <c r="F9" s="44"/>
      <c r="G9" s="44"/>
      <c r="H9" s="44"/>
      <c r="I9" s="45" t="s">
        <v>11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7">
        <f>BJ13+BJ14+BJ17</f>
        <v>635.1701477298991</v>
      </c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>
        <v>666.93</v>
      </c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1"/>
    </row>
    <row r="10" spans="1:102" s="9" customFormat="1" ht="15.75">
      <c r="A10" s="16"/>
      <c r="B10" s="16"/>
      <c r="C10" s="16"/>
      <c r="D10" s="16"/>
      <c r="E10" s="16"/>
      <c r="F10" s="16"/>
      <c r="G10" s="16"/>
      <c r="H10" s="16"/>
      <c r="I10" s="42" t="s">
        <v>12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1"/>
    </row>
    <row r="11" spans="1:102" s="9" customFormat="1" ht="15.75">
      <c r="A11" s="16"/>
      <c r="B11" s="16"/>
      <c r="C11" s="16"/>
      <c r="D11" s="16"/>
      <c r="E11" s="16"/>
      <c r="F11" s="16"/>
      <c r="G11" s="16"/>
      <c r="H11" s="16"/>
      <c r="I11" s="20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1"/>
    </row>
    <row r="12" spans="1:102" s="9" customFormat="1" ht="15.75">
      <c r="A12" s="16"/>
      <c r="B12" s="16"/>
      <c r="C12" s="16"/>
      <c r="D12" s="16"/>
      <c r="E12" s="16"/>
      <c r="F12" s="16"/>
      <c r="G12" s="16"/>
      <c r="H12" s="16"/>
      <c r="I12" s="20" t="s">
        <v>14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1"/>
    </row>
    <row r="13" spans="1:102" s="9" customFormat="1" ht="15.75">
      <c r="A13" s="16"/>
      <c r="B13" s="16"/>
      <c r="C13" s="16"/>
      <c r="D13" s="16"/>
      <c r="E13" s="16"/>
      <c r="F13" s="16"/>
      <c r="G13" s="16"/>
      <c r="H13" s="16"/>
      <c r="I13" s="20" t="s">
        <v>15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14">
        <f>('[2]Расчет НВВ'!$C$12/1000)*35</f>
        <v>464.69291600778496</v>
      </c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10">
        <v>487.92</v>
      </c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1"/>
    </row>
    <row r="14" spans="1:102" s="9" customFormat="1" ht="15.75">
      <c r="A14" s="16"/>
      <c r="B14" s="16"/>
      <c r="C14" s="16"/>
      <c r="D14" s="16"/>
      <c r="E14" s="16"/>
      <c r="F14" s="16"/>
      <c r="G14" s="16"/>
      <c r="H14" s="16"/>
      <c r="I14" s="20" t="s">
        <v>16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34">
        <f>('[2]Расчет НВВ'!$C$13/1000)*35</f>
        <v>142.66072521439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10">
        <v>149.79</v>
      </c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1"/>
    </row>
    <row r="15" spans="1:102" s="9" customFormat="1" ht="15.75">
      <c r="A15" s="16"/>
      <c r="B15" s="16"/>
      <c r="C15" s="16"/>
      <c r="D15" s="16"/>
      <c r="E15" s="16"/>
      <c r="F15" s="16"/>
      <c r="G15" s="16"/>
      <c r="H15" s="16"/>
      <c r="I15" s="20" t="s">
        <v>17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1"/>
    </row>
    <row r="16" spans="1:102" s="9" customFormat="1" ht="15.75">
      <c r="A16" s="16"/>
      <c r="B16" s="16"/>
      <c r="C16" s="16"/>
      <c r="D16" s="16"/>
      <c r="E16" s="16"/>
      <c r="F16" s="16"/>
      <c r="G16" s="16"/>
      <c r="H16" s="16"/>
      <c r="I16" s="20" t="s">
        <v>18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1"/>
    </row>
    <row r="17" spans="1:102" s="9" customFormat="1" ht="30.75" customHeight="1">
      <c r="A17" s="16"/>
      <c r="B17" s="16"/>
      <c r="C17" s="16"/>
      <c r="D17" s="16"/>
      <c r="E17" s="16"/>
      <c r="F17" s="16"/>
      <c r="G17" s="16"/>
      <c r="H17" s="16"/>
      <c r="I17" s="18" t="s">
        <v>19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4">
        <f>('[2]Расчет НВВ'!$C$17/1000)*35</f>
        <v>27.81650650772412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>
        <v>29.21</v>
      </c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1"/>
    </row>
    <row r="18" spans="1:102" s="9" customFormat="1" ht="45.75" customHeight="1">
      <c r="A18" s="16"/>
      <c r="B18" s="16"/>
      <c r="C18" s="16"/>
      <c r="D18" s="16"/>
      <c r="E18" s="16"/>
      <c r="F18" s="16"/>
      <c r="G18" s="16"/>
      <c r="H18" s="16"/>
      <c r="I18" s="18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1"/>
    </row>
    <row r="19" spans="1:102" s="9" customFormat="1" ht="27.75" customHeight="1">
      <c r="A19" s="16"/>
      <c r="B19" s="16"/>
      <c r="C19" s="16"/>
      <c r="D19" s="16"/>
      <c r="E19" s="16"/>
      <c r="F19" s="16"/>
      <c r="G19" s="16"/>
      <c r="H19" s="16"/>
      <c r="I19" s="18" t="s">
        <v>21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1"/>
    </row>
    <row r="20" spans="1:102" s="9" customFormat="1" ht="16.5" customHeight="1">
      <c r="A20" s="16"/>
      <c r="B20" s="16"/>
      <c r="C20" s="16"/>
      <c r="D20" s="16"/>
      <c r="E20" s="16"/>
      <c r="F20" s="16"/>
      <c r="G20" s="16"/>
      <c r="H20" s="16"/>
      <c r="I20" s="18" t="s">
        <v>12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1"/>
    </row>
    <row r="21" spans="1:102" s="9" customFormat="1" ht="15.75" customHeight="1">
      <c r="A21" s="16"/>
      <c r="B21" s="16"/>
      <c r="C21" s="16"/>
      <c r="D21" s="16"/>
      <c r="E21" s="16"/>
      <c r="F21" s="16"/>
      <c r="G21" s="16"/>
      <c r="H21" s="16"/>
      <c r="I21" s="12" t="s">
        <v>22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1"/>
    </row>
    <row r="22" spans="1:102" s="9" customFormat="1" ht="28.5" customHeight="1">
      <c r="A22" s="16"/>
      <c r="B22" s="16"/>
      <c r="C22" s="16"/>
      <c r="D22" s="16"/>
      <c r="E22" s="16"/>
      <c r="F22" s="16"/>
      <c r="G22" s="16"/>
      <c r="H22" s="16"/>
      <c r="I22" s="12" t="s">
        <v>30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1"/>
    </row>
    <row r="23" spans="1:102" s="9" customFormat="1" ht="46.5" customHeight="1">
      <c r="A23" s="16"/>
      <c r="B23" s="16"/>
      <c r="C23" s="16"/>
      <c r="D23" s="16"/>
      <c r="E23" s="16"/>
      <c r="F23" s="16"/>
      <c r="G23" s="16"/>
      <c r="H23" s="16"/>
      <c r="I23" s="12" t="s">
        <v>31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1"/>
    </row>
    <row r="24" spans="1:102" s="9" customFormat="1" ht="14.25" customHeight="1">
      <c r="A24" s="16"/>
      <c r="B24" s="16"/>
      <c r="C24" s="16"/>
      <c r="D24" s="16"/>
      <c r="E24" s="16"/>
      <c r="F24" s="16"/>
      <c r="G24" s="16"/>
      <c r="H24" s="16"/>
      <c r="I24" s="12" t="s">
        <v>23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1"/>
    </row>
    <row r="25" spans="1:102" s="9" customFormat="1" ht="30.75" customHeight="1">
      <c r="A25" s="16"/>
      <c r="B25" s="16"/>
      <c r="C25" s="16"/>
      <c r="D25" s="16"/>
      <c r="E25" s="16"/>
      <c r="F25" s="16"/>
      <c r="G25" s="16"/>
      <c r="H25" s="16"/>
      <c r="I25" s="12" t="s">
        <v>24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>
        <f>('[2]Расчет НВВ'!$C$22/1000)*35</f>
        <v>27.81650650772412</v>
      </c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>
        <v>29.21</v>
      </c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1"/>
    </row>
    <row r="26" spans="1:102" s="9" customFormat="1" ht="14.25" customHeight="1">
      <c r="A26" s="16"/>
      <c r="B26" s="16"/>
      <c r="C26" s="16"/>
      <c r="D26" s="16"/>
      <c r="E26" s="16"/>
      <c r="F26" s="16"/>
      <c r="G26" s="16"/>
      <c r="H26" s="16"/>
      <c r="I26" s="20" t="s">
        <v>25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1"/>
    </row>
    <row r="27" spans="1:102" s="9" customFormat="1" ht="15" customHeight="1">
      <c r="A27" s="16"/>
      <c r="B27" s="16"/>
      <c r="C27" s="16"/>
      <c r="D27" s="16"/>
      <c r="E27" s="16"/>
      <c r="F27" s="16"/>
      <c r="G27" s="16"/>
      <c r="H27" s="16"/>
      <c r="I27" s="20" t="s">
        <v>12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1"/>
    </row>
    <row r="28" spans="1:102" s="9" customFormat="1" ht="13.5" customHeight="1">
      <c r="A28" s="16"/>
      <c r="B28" s="16"/>
      <c r="C28" s="16"/>
      <c r="D28" s="16"/>
      <c r="E28" s="16"/>
      <c r="F28" s="16"/>
      <c r="G28" s="16"/>
      <c r="H28" s="16"/>
      <c r="I28" s="18" t="s">
        <v>26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1"/>
    </row>
    <row r="29" spans="1:102" s="9" customFormat="1" ht="15.75" customHeight="1">
      <c r="A29" s="16"/>
      <c r="B29" s="16"/>
      <c r="C29" s="16"/>
      <c r="D29" s="16"/>
      <c r="E29" s="16"/>
      <c r="F29" s="16"/>
      <c r="G29" s="16"/>
      <c r="H29" s="16"/>
      <c r="I29" s="18" t="s">
        <v>27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1"/>
    </row>
    <row r="30" spans="1:102" s="9" customFormat="1" ht="13.5" customHeight="1">
      <c r="A30" s="16"/>
      <c r="B30" s="16"/>
      <c r="C30" s="16"/>
      <c r="D30" s="16"/>
      <c r="E30" s="16"/>
      <c r="F30" s="16"/>
      <c r="G30" s="16"/>
      <c r="H30" s="16"/>
      <c r="I30" s="18" t="s">
        <v>28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1"/>
    </row>
    <row r="31" spans="1:102" s="9" customFormat="1" ht="30.75" customHeight="1">
      <c r="A31" s="26"/>
      <c r="B31" s="26"/>
      <c r="C31" s="26"/>
      <c r="D31" s="26"/>
      <c r="E31" s="26"/>
      <c r="F31" s="26"/>
      <c r="G31" s="26"/>
      <c r="H31" s="26"/>
      <c r="I31" s="48" t="s">
        <v>35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5"/>
    </row>
    <row r="32" spans="1:102" s="9" customFormat="1" ht="101.25" customHeight="1">
      <c r="A32" s="15" t="s">
        <v>2</v>
      </c>
      <c r="B32" s="15"/>
      <c r="C32" s="15"/>
      <c r="D32" s="15"/>
      <c r="E32" s="15"/>
      <c r="F32" s="15"/>
      <c r="G32" s="15"/>
      <c r="H32" s="15"/>
      <c r="I32" s="31" t="s">
        <v>34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30"/>
    </row>
    <row r="33" spans="1:102" s="9" customFormat="1" ht="24" customHeight="1">
      <c r="A33" s="15" t="s">
        <v>3</v>
      </c>
      <c r="B33" s="15"/>
      <c r="C33" s="15"/>
      <c r="D33" s="15"/>
      <c r="E33" s="15"/>
      <c r="F33" s="15"/>
      <c r="G33" s="15"/>
      <c r="H33" s="15"/>
      <c r="I33" s="31" t="s">
        <v>29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30"/>
    </row>
    <row r="34" spans="1:102" s="9" customFormat="1" ht="39.75" customHeight="1">
      <c r="A34" s="26"/>
      <c r="B34" s="26"/>
      <c r="C34" s="26"/>
      <c r="D34" s="26"/>
      <c r="E34" s="26"/>
      <c r="F34" s="26"/>
      <c r="G34" s="26"/>
      <c r="H34" s="26"/>
      <c r="I34" s="27" t="s">
        <v>36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9">
        <f>BJ13+BJ14+BJ17</f>
        <v>635.1701477298991</v>
      </c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>
        <f>CD9</f>
        <v>666.93</v>
      </c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5"/>
    </row>
  </sheetData>
  <sheetProtection/>
  <mergeCells count="110">
    <mergeCell ref="A31:H31"/>
    <mergeCell ref="I31:BI31"/>
    <mergeCell ref="BJ31:CC31"/>
    <mergeCell ref="CD31:CX31"/>
    <mergeCell ref="I27:BI27"/>
    <mergeCell ref="BJ27:CC27"/>
    <mergeCell ref="BJ29:CC29"/>
    <mergeCell ref="CD29:CX29"/>
    <mergeCell ref="A30:H30"/>
    <mergeCell ref="I30:BI30"/>
    <mergeCell ref="BJ30:CC30"/>
    <mergeCell ref="CD30:CX30"/>
    <mergeCell ref="A29:H29"/>
    <mergeCell ref="I29:BI29"/>
    <mergeCell ref="A26:H26"/>
    <mergeCell ref="I26:BI26"/>
    <mergeCell ref="BJ26:CC26"/>
    <mergeCell ref="CD26:CX26"/>
    <mergeCell ref="CD27:CX27"/>
    <mergeCell ref="A28:H28"/>
    <mergeCell ref="I28:BI28"/>
    <mergeCell ref="BJ28:CC28"/>
    <mergeCell ref="CD28:CX28"/>
    <mergeCell ref="A27:H27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I20:BI20"/>
    <mergeCell ref="BJ20:CC20"/>
    <mergeCell ref="CD20:CX20"/>
    <mergeCell ref="A19:H19"/>
    <mergeCell ref="I19:BI19"/>
    <mergeCell ref="BJ19:CC19"/>
    <mergeCell ref="A10:H10"/>
    <mergeCell ref="I10:BI10"/>
    <mergeCell ref="BJ10:CC10"/>
    <mergeCell ref="I11:BI11"/>
    <mergeCell ref="BJ11:CC11"/>
    <mergeCell ref="A9:H9"/>
    <mergeCell ref="I9:BI9"/>
    <mergeCell ref="BJ9:CC9"/>
    <mergeCell ref="A11:H11"/>
    <mergeCell ref="A15:H15"/>
    <mergeCell ref="A12:H12"/>
    <mergeCell ref="I12:BI12"/>
    <mergeCell ref="BJ12:CC12"/>
    <mergeCell ref="CD12:CX12"/>
    <mergeCell ref="BO2:CX2"/>
    <mergeCell ref="A8:BI8"/>
    <mergeCell ref="A6:CX6"/>
    <mergeCell ref="A5:CX5"/>
    <mergeCell ref="CD9:CX9"/>
    <mergeCell ref="A13:H13"/>
    <mergeCell ref="I13:BI13"/>
    <mergeCell ref="BJ13:CC13"/>
    <mergeCell ref="A14:H14"/>
    <mergeCell ref="I14:BI14"/>
    <mergeCell ref="BJ14:CC14"/>
    <mergeCell ref="CD34:CX34"/>
    <mergeCell ref="A34:H34"/>
    <mergeCell ref="I34:BI34"/>
    <mergeCell ref="BJ34:CC34"/>
    <mergeCell ref="CD32:CX32"/>
    <mergeCell ref="I33:BI33"/>
    <mergeCell ref="BJ33:CC33"/>
    <mergeCell ref="CD33:CX33"/>
    <mergeCell ref="A32:H32"/>
    <mergeCell ref="I32:BI32"/>
    <mergeCell ref="BJ8:CC8"/>
    <mergeCell ref="CD8:CX8"/>
    <mergeCell ref="CD13:CX13"/>
    <mergeCell ref="CD14:CX14"/>
    <mergeCell ref="I15:BI15"/>
    <mergeCell ref="BJ15:CC15"/>
    <mergeCell ref="CD15:CX15"/>
    <mergeCell ref="CD10:CX10"/>
    <mergeCell ref="CD11:CX11"/>
    <mergeCell ref="BJ16:CC16"/>
    <mergeCell ref="CD16:CX16"/>
    <mergeCell ref="A17:H17"/>
    <mergeCell ref="I17:BI17"/>
    <mergeCell ref="BJ17:CC17"/>
    <mergeCell ref="A18:H18"/>
    <mergeCell ref="I18:BI18"/>
    <mergeCell ref="BJ18:CC18"/>
    <mergeCell ref="A16:H16"/>
    <mergeCell ref="I16:BI16"/>
    <mergeCell ref="CD17:CX17"/>
    <mergeCell ref="CD18:CX18"/>
    <mergeCell ref="I25:BI25"/>
    <mergeCell ref="BJ25:CC25"/>
    <mergeCell ref="CD25:CX25"/>
    <mergeCell ref="A33:H33"/>
    <mergeCell ref="A25:H25"/>
    <mergeCell ref="BJ32:CC32"/>
    <mergeCell ref="CD19:CX19"/>
    <mergeCell ref="A20:H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2016-10-18T11:53:36Z</cp:lastPrinted>
  <dcterms:created xsi:type="dcterms:W3CDTF">2011-01-11T10:25:48Z</dcterms:created>
  <dcterms:modified xsi:type="dcterms:W3CDTF">2017-10-27T12:51:56Z</dcterms:modified>
  <cp:category/>
  <cp:version/>
  <cp:contentType/>
  <cp:contentStatus/>
</cp:coreProperties>
</file>